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65A2120-4E1E-4D07-9B8A-D32C16248F0E}" xr6:coauthVersionLast="47" xr6:coauthVersionMax="47" xr10:uidLastSave="{00000000-0000-0000-0000-000000000000}"/>
  <bookViews>
    <workbookView xWindow="-108" yWindow="-108" windowWidth="23256" windowHeight="12456" xr2:uid="{BE95C678-85F7-4E6B-B45C-46F231A4C74F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60" i="1"/>
  <c r="F53" i="1"/>
  <c r="F66" i="1"/>
  <c r="F83" i="1"/>
  <c r="F70" i="1"/>
  <c r="F23" i="1" l="1"/>
  <c r="F29" i="1"/>
  <c r="F33" i="1"/>
  <c r="F41" i="1"/>
  <c r="F64" i="1"/>
  <c r="F10" i="1"/>
  <c r="E85" i="1"/>
  <c r="F85" i="1" l="1"/>
</calcChain>
</file>

<file path=xl/sharedStrings.xml><?xml version="1.0" encoding="utf-8"?>
<sst xmlns="http://schemas.openxmlformats.org/spreadsheetml/2006/main" count="260" uniqueCount="111">
  <si>
    <t>Resolution No.</t>
  </si>
  <si>
    <t>Date</t>
  </si>
  <si>
    <t>Account</t>
  </si>
  <si>
    <t>Amount</t>
  </si>
  <si>
    <t>Purpose</t>
  </si>
  <si>
    <t>22-056-FWF</t>
  </si>
  <si>
    <t>PL7228700</t>
  </si>
  <si>
    <t>22-057-FWF</t>
  </si>
  <si>
    <t>22-172-FWF</t>
  </si>
  <si>
    <t>22-194-FWF</t>
  </si>
  <si>
    <t>22-221-FWF</t>
  </si>
  <si>
    <t>22-268-FWF</t>
  </si>
  <si>
    <t>21-069-FWF</t>
  </si>
  <si>
    <t>21-070-FWF</t>
  </si>
  <si>
    <t>21-179-FWF</t>
  </si>
  <si>
    <t>21-213-FWF</t>
  </si>
  <si>
    <t>21-254-FWF</t>
  </si>
  <si>
    <t>21-272-FWF</t>
  </si>
  <si>
    <t>20-055-FWF</t>
  </si>
  <si>
    <t>20-175-FWF</t>
  </si>
  <si>
    <t>20-195-FWF</t>
  </si>
  <si>
    <t>20-245-FWF</t>
  </si>
  <si>
    <t>19-060-FWF</t>
  </si>
  <si>
    <t>19-140-FWF</t>
  </si>
  <si>
    <t>19-185-FWF</t>
  </si>
  <si>
    <t>19-235-FWF</t>
  </si>
  <si>
    <t>10.10/2019</t>
  </si>
  <si>
    <t>18-011-FWF</t>
  </si>
  <si>
    <t>18-202-FWF</t>
  </si>
  <si>
    <t>18-280-FWF</t>
  </si>
  <si>
    <t>17-031-FWF</t>
  </si>
  <si>
    <t>17-166-FWF</t>
  </si>
  <si>
    <t>17-173-FWF</t>
  </si>
  <si>
    <t>17-225-CSB</t>
  </si>
  <si>
    <t>17-299-FWF</t>
  </si>
  <si>
    <t>16-023-CSB</t>
  </si>
  <si>
    <t>16-065-LKH</t>
  </si>
  <si>
    <t>16-070-LKH</t>
  </si>
  <si>
    <t>16-087-LKH</t>
  </si>
  <si>
    <t>16-157-LKH</t>
  </si>
  <si>
    <t>16-160-CSB</t>
  </si>
  <si>
    <t>16-171-LKH</t>
  </si>
  <si>
    <t>16-299-FWF</t>
  </si>
  <si>
    <t>15-041-LKH</t>
  </si>
  <si>
    <t>15-120-LKH</t>
  </si>
  <si>
    <t>15-204-LKH</t>
  </si>
  <si>
    <t>15-205-LKH</t>
  </si>
  <si>
    <t>14-020-VJB</t>
  </si>
  <si>
    <t>14-152-VJB</t>
  </si>
  <si>
    <t>14-165-VJB</t>
  </si>
  <si>
    <t>14-187-KH</t>
  </si>
  <si>
    <t>13-111-VJB</t>
  </si>
  <si>
    <t>12-033-VJB</t>
  </si>
  <si>
    <t>12-045-VJV</t>
  </si>
  <si>
    <t>11-015-VJB</t>
  </si>
  <si>
    <t>10-047-VJB</t>
  </si>
  <si>
    <t>10-082-VJB</t>
  </si>
  <si>
    <t>10-097-VJB</t>
  </si>
  <si>
    <t>10-109-VJB</t>
  </si>
  <si>
    <t>10-005-VJB</t>
  </si>
  <si>
    <t>10-013-VJB</t>
  </si>
  <si>
    <t>Total for Year</t>
  </si>
  <si>
    <t>Total For 2010 - 2022</t>
  </si>
  <si>
    <t>Continued Operations</t>
  </si>
  <si>
    <t>22-171-FWF</t>
  </si>
  <si>
    <t>PL10017014</t>
  </si>
  <si>
    <t>People's Fund Distibribution</t>
  </si>
  <si>
    <t>21-178-FWF</t>
  </si>
  <si>
    <t>PL1017014</t>
  </si>
  <si>
    <t>20-172-FWF</t>
  </si>
  <si>
    <t>19-141-FWF</t>
  </si>
  <si>
    <t>17-172-FWF</t>
  </si>
  <si>
    <t>15-122-LKH</t>
  </si>
  <si>
    <t>17-233-FWF</t>
  </si>
  <si>
    <t>Not Specified in Resolution</t>
  </si>
  <si>
    <t>20-174-FWF</t>
  </si>
  <si>
    <t>Economic Recovery Fund "ERF"</t>
  </si>
  <si>
    <t>ERF</t>
  </si>
  <si>
    <t>16-004-LKH</t>
  </si>
  <si>
    <t>16-210-LKH</t>
  </si>
  <si>
    <t>16-156-LKH</t>
  </si>
  <si>
    <t>16--295-LKH</t>
  </si>
  <si>
    <t>15-183-LKH</t>
  </si>
  <si>
    <t>13-020-VJB</t>
  </si>
  <si>
    <t>12-046-VJB</t>
  </si>
  <si>
    <t>12-047-VJB</t>
  </si>
  <si>
    <t>Docket Funds</t>
  </si>
  <si>
    <t>10-018-VJB</t>
  </si>
  <si>
    <t>10-048-VJB</t>
  </si>
  <si>
    <t>10-108-VJB</t>
  </si>
  <si>
    <t>19-269-FWF</t>
  </si>
  <si>
    <t>17-076-FWF</t>
  </si>
  <si>
    <t>18-167-FWF</t>
  </si>
  <si>
    <t>15-011-LKH</t>
  </si>
  <si>
    <t>10-017-VJB</t>
  </si>
  <si>
    <t>10-083-VJB</t>
  </si>
  <si>
    <t>FY 2011</t>
  </si>
  <si>
    <t>FY 2010</t>
  </si>
  <si>
    <t>FY2012</t>
  </si>
  <si>
    <t>FY2013</t>
  </si>
  <si>
    <t>FY2014</t>
  </si>
  <si>
    <t>FY2015</t>
  </si>
  <si>
    <t>FY2016</t>
  </si>
  <si>
    <t>FY2016 Continued</t>
  </si>
  <si>
    <t>FY2017</t>
  </si>
  <si>
    <t>FY2018</t>
  </si>
  <si>
    <t>FY2019</t>
  </si>
  <si>
    <t>FY2020</t>
  </si>
  <si>
    <t>FY2021</t>
  </si>
  <si>
    <t>FY2022</t>
  </si>
  <si>
    <t>Drawdowns From Three Affiliated Tribe's Trust Accounts                                                                            Per Resolutions Posted By the TAT Secretary's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</si>
</sst>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637D-4730-4A59-9714-6BF23A418AA7}">
  <sheetPr>
    <pageSetUpPr fitToPage="1"/>
  </sheetPr>
  <dimension ref="A1:I86"/>
  <sheetViews>
    <sheetView tabSelected="1" workbookViewId="0">
      <selection activeCell="H8" sqref="H8"/>
    </sheetView>
  </sheetViews>
  <sheetFormatPr defaultRowHeight="14.4" x14ac:dyDescent="0.3"/>
  <cols>
    <col min="1" max="1" width="18.21875" customWidth="1"/>
    <col min="2" max="2" width="13.44140625" customWidth="1"/>
    <col min="3" max="3" width="12.21875" customWidth="1"/>
    <col min="4" max="4" width="27" customWidth="1"/>
    <col min="5" max="5" width="17.5546875" customWidth="1"/>
    <col min="6" max="6" width="16.5546875" style="3" customWidth="1"/>
    <col min="9" max="9" width="19.21875" customWidth="1"/>
  </cols>
  <sheetData>
    <row r="1" spans="1:6" ht="14.4" customHeight="1" x14ac:dyDescent="0.3">
      <c r="A1" s="31" t="s">
        <v>110</v>
      </c>
      <c r="B1" s="31"/>
      <c r="C1" s="31"/>
      <c r="D1" s="31"/>
      <c r="E1" s="31"/>
      <c r="F1" s="31"/>
    </row>
    <row r="2" spans="1:6" ht="30" customHeight="1" x14ac:dyDescent="0.3">
      <c r="A2" s="32"/>
      <c r="B2" s="32"/>
      <c r="C2" s="32"/>
      <c r="D2" s="32"/>
      <c r="E2" s="32"/>
      <c r="F2" s="32"/>
    </row>
    <row r="3" spans="1:6" ht="15.6" x14ac:dyDescent="0.3">
      <c r="A3" s="5" t="s">
        <v>0</v>
      </c>
      <c r="B3" s="5" t="s">
        <v>1</v>
      </c>
      <c r="C3" s="5" t="s">
        <v>2</v>
      </c>
      <c r="D3" s="5" t="s">
        <v>4</v>
      </c>
      <c r="E3" s="6" t="s">
        <v>3</v>
      </c>
      <c r="F3" s="5" t="s">
        <v>61</v>
      </c>
    </row>
    <row r="4" spans="1:6" x14ac:dyDescent="0.3">
      <c r="A4" s="7" t="s">
        <v>5</v>
      </c>
      <c r="B4" s="8">
        <v>44666</v>
      </c>
      <c r="C4" s="7" t="s">
        <v>6</v>
      </c>
      <c r="D4" s="9" t="s">
        <v>63</v>
      </c>
      <c r="E4" s="10">
        <v>20000000</v>
      </c>
      <c r="F4" s="22" t="s">
        <v>109</v>
      </c>
    </row>
    <row r="5" spans="1:6" x14ac:dyDescent="0.3">
      <c r="A5" s="7" t="s">
        <v>7</v>
      </c>
      <c r="B5" s="8">
        <v>44666</v>
      </c>
      <c r="C5" s="7" t="s">
        <v>6</v>
      </c>
      <c r="D5" s="9" t="s">
        <v>63</v>
      </c>
      <c r="E5" s="10">
        <v>50000000</v>
      </c>
      <c r="F5" s="23"/>
    </row>
    <row r="6" spans="1:6" x14ac:dyDescent="0.3">
      <c r="A6" s="7" t="s">
        <v>8</v>
      </c>
      <c r="B6" s="8">
        <v>44781</v>
      </c>
      <c r="C6" s="7" t="s">
        <v>6</v>
      </c>
      <c r="D6" s="9" t="s">
        <v>63</v>
      </c>
      <c r="E6" s="10">
        <v>2500000</v>
      </c>
      <c r="F6" s="23"/>
    </row>
    <row r="7" spans="1:6" x14ac:dyDescent="0.3">
      <c r="A7" s="7" t="s">
        <v>64</v>
      </c>
      <c r="B7" s="8">
        <v>44781</v>
      </c>
      <c r="C7" s="7" t="s">
        <v>65</v>
      </c>
      <c r="D7" s="9" t="s">
        <v>66</v>
      </c>
      <c r="E7" s="10">
        <v>15000000</v>
      </c>
      <c r="F7" s="23"/>
    </row>
    <row r="8" spans="1:6" x14ac:dyDescent="0.3">
      <c r="A8" s="7" t="s">
        <v>9</v>
      </c>
      <c r="B8" s="8">
        <v>44788</v>
      </c>
      <c r="C8" s="7" t="s">
        <v>6</v>
      </c>
      <c r="D8" s="9" t="s">
        <v>63</v>
      </c>
      <c r="E8" s="10">
        <v>50000000</v>
      </c>
      <c r="F8" s="23"/>
    </row>
    <row r="9" spans="1:6" x14ac:dyDescent="0.3">
      <c r="A9" s="7" t="s">
        <v>10</v>
      </c>
      <c r="B9" s="8">
        <v>44818</v>
      </c>
      <c r="C9" s="7" t="s">
        <v>6</v>
      </c>
      <c r="D9" s="9" t="s">
        <v>63</v>
      </c>
      <c r="E9" s="10">
        <v>85000000</v>
      </c>
      <c r="F9" s="24"/>
    </row>
    <row r="10" spans="1:6" x14ac:dyDescent="0.3">
      <c r="A10" s="11" t="s">
        <v>11</v>
      </c>
      <c r="B10" s="12">
        <v>44910</v>
      </c>
      <c r="C10" s="11" t="s">
        <v>6</v>
      </c>
      <c r="D10" s="13" t="s">
        <v>63</v>
      </c>
      <c r="E10" s="14">
        <v>25000000</v>
      </c>
      <c r="F10" s="15">
        <f>SUM(E4:E10)</f>
        <v>247500000</v>
      </c>
    </row>
    <row r="11" spans="1:6" x14ac:dyDescent="0.3">
      <c r="A11" s="7" t="s">
        <v>12</v>
      </c>
      <c r="B11" s="8">
        <v>44294</v>
      </c>
      <c r="C11" s="7" t="s">
        <v>6</v>
      </c>
      <c r="D11" s="9" t="s">
        <v>63</v>
      </c>
      <c r="E11" s="10">
        <v>19750000</v>
      </c>
      <c r="F11" s="22" t="s">
        <v>108</v>
      </c>
    </row>
    <row r="12" spans="1:6" x14ac:dyDescent="0.3">
      <c r="A12" s="7" t="s">
        <v>13</v>
      </c>
      <c r="B12" s="8">
        <v>44294</v>
      </c>
      <c r="C12" s="7" t="s">
        <v>6</v>
      </c>
      <c r="D12" s="9" t="s">
        <v>63</v>
      </c>
      <c r="E12" s="10">
        <v>16600000</v>
      </c>
      <c r="F12" s="23"/>
    </row>
    <row r="13" spans="1:6" x14ac:dyDescent="0.3">
      <c r="A13" s="7" t="s">
        <v>14</v>
      </c>
      <c r="B13" s="8">
        <v>44420</v>
      </c>
      <c r="C13" s="7" t="s">
        <v>6</v>
      </c>
      <c r="D13" s="7" t="s">
        <v>63</v>
      </c>
      <c r="E13" s="10">
        <v>6000000</v>
      </c>
      <c r="F13" s="23"/>
    </row>
    <row r="14" spans="1:6" x14ac:dyDescent="0.3">
      <c r="A14" s="7" t="s">
        <v>67</v>
      </c>
      <c r="B14" s="8">
        <v>44420</v>
      </c>
      <c r="C14" s="7" t="s">
        <v>68</v>
      </c>
      <c r="D14" s="7" t="s">
        <v>66</v>
      </c>
      <c r="E14" s="10">
        <v>11059000</v>
      </c>
      <c r="F14" s="23"/>
    </row>
    <row r="15" spans="1:6" x14ac:dyDescent="0.3">
      <c r="A15" s="7" t="s">
        <v>15</v>
      </c>
      <c r="B15" s="8">
        <v>44475</v>
      </c>
      <c r="C15" s="7" t="s">
        <v>6</v>
      </c>
      <c r="D15" s="9" t="s">
        <v>63</v>
      </c>
      <c r="E15" s="10">
        <v>35000000</v>
      </c>
      <c r="F15" s="23"/>
    </row>
    <row r="16" spans="1:6" x14ac:dyDescent="0.3">
      <c r="A16" s="7" t="s">
        <v>16</v>
      </c>
      <c r="B16" s="8">
        <v>44516</v>
      </c>
      <c r="C16" s="7" t="s">
        <v>6</v>
      </c>
      <c r="D16" s="9" t="s">
        <v>63</v>
      </c>
      <c r="E16" s="10">
        <v>35000000</v>
      </c>
      <c r="F16" s="24"/>
    </row>
    <row r="17" spans="1:6" x14ac:dyDescent="0.3">
      <c r="A17" s="11" t="s">
        <v>17</v>
      </c>
      <c r="B17" s="12">
        <v>44545</v>
      </c>
      <c r="C17" s="11" t="s">
        <v>6</v>
      </c>
      <c r="D17" s="13" t="s">
        <v>63</v>
      </c>
      <c r="E17" s="14">
        <v>65000000</v>
      </c>
      <c r="F17" s="15">
        <f>SUM(E11:E17)</f>
        <v>188409000</v>
      </c>
    </row>
    <row r="18" spans="1:6" x14ac:dyDescent="0.3">
      <c r="A18" s="7" t="s">
        <v>18</v>
      </c>
      <c r="B18" s="8">
        <v>43929</v>
      </c>
      <c r="C18" s="7" t="s">
        <v>6</v>
      </c>
      <c r="D18" s="9" t="s">
        <v>63</v>
      </c>
      <c r="E18" s="10">
        <v>19750000</v>
      </c>
      <c r="F18" s="22" t="s">
        <v>107</v>
      </c>
    </row>
    <row r="19" spans="1:6" x14ac:dyDescent="0.3">
      <c r="A19" s="7" t="s">
        <v>69</v>
      </c>
      <c r="B19" s="8">
        <v>44083</v>
      </c>
      <c r="C19" s="7" t="s">
        <v>65</v>
      </c>
      <c r="D19" s="9" t="s">
        <v>66</v>
      </c>
      <c r="E19" s="10">
        <v>14650000</v>
      </c>
      <c r="F19" s="23"/>
    </row>
    <row r="20" spans="1:6" ht="43.2" x14ac:dyDescent="0.3">
      <c r="A20" s="7" t="s">
        <v>75</v>
      </c>
      <c r="B20" s="8">
        <v>44083</v>
      </c>
      <c r="C20" s="9" t="s">
        <v>76</v>
      </c>
      <c r="D20" s="9" t="s">
        <v>74</v>
      </c>
      <c r="E20" s="10">
        <v>7087000</v>
      </c>
      <c r="F20" s="23"/>
    </row>
    <row r="21" spans="1:6" x14ac:dyDescent="0.3">
      <c r="A21" s="7" t="s">
        <v>19</v>
      </c>
      <c r="B21" s="8">
        <v>44083</v>
      </c>
      <c r="C21" s="7" t="s">
        <v>6</v>
      </c>
      <c r="D21" s="9" t="s">
        <v>63</v>
      </c>
      <c r="E21" s="10">
        <v>15000000</v>
      </c>
      <c r="F21" s="23"/>
    </row>
    <row r="22" spans="1:6" x14ac:dyDescent="0.3">
      <c r="A22" s="7" t="s">
        <v>20</v>
      </c>
      <c r="B22" s="8">
        <v>44112</v>
      </c>
      <c r="C22" s="7" t="s">
        <v>6</v>
      </c>
      <c r="D22" s="9" t="s">
        <v>63</v>
      </c>
      <c r="E22" s="10">
        <v>25000000</v>
      </c>
      <c r="F22" s="24"/>
    </row>
    <row r="23" spans="1:6" x14ac:dyDescent="0.3">
      <c r="A23" s="11" t="s">
        <v>21</v>
      </c>
      <c r="B23" s="12">
        <v>44175</v>
      </c>
      <c r="C23" s="11" t="s">
        <v>6</v>
      </c>
      <c r="D23" s="13" t="s">
        <v>63</v>
      </c>
      <c r="E23" s="14">
        <v>19750000</v>
      </c>
      <c r="F23" s="15">
        <f>SUM(E18:E23)</f>
        <v>101237000</v>
      </c>
    </row>
    <row r="24" spans="1:6" x14ac:dyDescent="0.3">
      <c r="A24" s="7" t="s">
        <v>22</v>
      </c>
      <c r="B24" s="8">
        <v>43567</v>
      </c>
      <c r="C24" s="7" t="s">
        <v>6</v>
      </c>
      <c r="D24" s="9" t="s">
        <v>63</v>
      </c>
      <c r="E24" s="10">
        <v>19500000</v>
      </c>
      <c r="F24" s="22" t="s">
        <v>106</v>
      </c>
    </row>
    <row r="25" spans="1:6" x14ac:dyDescent="0.3">
      <c r="A25" s="7" t="s">
        <v>23</v>
      </c>
      <c r="B25" s="8">
        <v>43656</v>
      </c>
      <c r="C25" s="7" t="s">
        <v>6</v>
      </c>
      <c r="D25" s="9" t="s">
        <v>63</v>
      </c>
      <c r="E25" s="10">
        <v>6000000</v>
      </c>
      <c r="F25" s="23"/>
    </row>
    <row r="26" spans="1:6" x14ac:dyDescent="0.3">
      <c r="A26" s="7" t="s">
        <v>70</v>
      </c>
      <c r="B26" s="8">
        <v>43656</v>
      </c>
      <c r="C26" s="7" t="s">
        <v>65</v>
      </c>
      <c r="D26" s="9" t="s">
        <v>66</v>
      </c>
      <c r="E26" s="10">
        <v>10500000</v>
      </c>
      <c r="F26" s="23"/>
    </row>
    <row r="27" spans="1:6" x14ac:dyDescent="0.3">
      <c r="A27" s="7" t="s">
        <v>24</v>
      </c>
      <c r="B27" s="8">
        <v>43684</v>
      </c>
      <c r="C27" s="7" t="s">
        <v>6</v>
      </c>
      <c r="D27" s="9" t="s">
        <v>63</v>
      </c>
      <c r="E27" s="10">
        <v>60000000</v>
      </c>
      <c r="F27" s="23"/>
    </row>
    <row r="28" spans="1:6" x14ac:dyDescent="0.3">
      <c r="A28" s="7" t="s">
        <v>25</v>
      </c>
      <c r="B28" s="7" t="s">
        <v>26</v>
      </c>
      <c r="C28" s="7" t="s">
        <v>6</v>
      </c>
      <c r="D28" s="9" t="s">
        <v>63</v>
      </c>
      <c r="E28" s="10">
        <v>84000000</v>
      </c>
      <c r="F28" s="24"/>
    </row>
    <row r="29" spans="1:6" x14ac:dyDescent="0.3">
      <c r="A29" s="11" t="s">
        <v>90</v>
      </c>
      <c r="B29" s="12">
        <v>43795</v>
      </c>
      <c r="C29" s="11" t="s">
        <v>6</v>
      </c>
      <c r="D29" s="13" t="s">
        <v>63</v>
      </c>
      <c r="E29" s="14">
        <v>19750000</v>
      </c>
      <c r="F29" s="15">
        <f>SUM(E24:E29)</f>
        <v>199750000</v>
      </c>
    </row>
    <row r="30" spans="1:6" x14ac:dyDescent="0.3">
      <c r="A30" s="7" t="s">
        <v>27</v>
      </c>
      <c r="B30" s="8">
        <v>43138</v>
      </c>
      <c r="C30" s="7" t="s">
        <v>6</v>
      </c>
      <c r="D30" s="9" t="s">
        <v>63</v>
      </c>
      <c r="E30" s="10">
        <v>19450000</v>
      </c>
      <c r="F30" s="22" t="s">
        <v>105</v>
      </c>
    </row>
    <row r="31" spans="1:6" x14ac:dyDescent="0.3">
      <c r="A31" s="7" t="s">
        <v>92</v>
      </c>
      <c r="B31" s="8">
        <v>43292</v>
      </c>
      <c r="C31" s="7" t="s">
        <v>65</v>
      </c>
      <c r="D31" s="9" t="s">
        <v>66</v>
      </c>
      <c r="E31" s="10">
        <v>9403000</v>
      </c>
      <c r="F31" s="23"/>
    </row>
    <row r="32" spans="1:6" x14ac:dyDescent="0.3">
      <c r="A32" s="7" t="s">
        <v>28</v>
      </c>
      <c r="B32" s="8">
        <v>43326</v>
      </c>
      <c r="C32" s="7" t="s">
        <v>6</v>
      </c>
      <c r="D32" s="9" t="s">
        <v>63</v>
      </c>
      <c r="E32" s="10">
        <v>80100000</v>
      </c>
      <c r="F32" s="24"/>
    </row>
    <row r="33" spans="1:9" x14ac:dyDescent="0.3">
      <c r="A33" s="11" t="s">
        <v>29</v>
      </c>
      <c r="B33" s="12">
        <v>43446</v>
      </c>
      <c r="C33" s="11" t="s">
        <v>6</v>
      </c>
      <c r="D33" s="13" t="s">
        <v>63</v>
      </c>
      <c r="E33" s="14">
        <v>45935000</v>
      </c>
      <c r="F33" s="15">
        <f>SUM(E30:E33)</f>
        <v>154888000</v>
      </c>
    </row>
    <row r="34" spans="1:9" x14ac:dyDescent="0.3">
      <c r="A34" s="7" t="s">
        <v>30</v>
      </c>
      <c r="B34" s="8">
        <v>42775</v>
      </c>
      <c r="C34" s="7" t="s">
        <v>6</v>
      </c>
      <c r="D34" s="9" t="s">
        <v>63</v>
      </c>
      <c r="E34" s="10">
        <v>15800000</v>
      </c>
      <c r="F34" s="22" t="s">
        <v>104</v>
      </c>
      <c r="I34" s="2"/>
    </row>
    <row r="35" spans="1:9" x14ac:dyDescent="0.3">
      <c r="A35" s="7" t="s">
        <v>91</v>
      </c>
      <c r="B35" s="8">
        <v>42803</v>
      </c>
      <c r="C35" s="7" t="s">
        <v>6</v>
      </c>
      <c r="D35" s="9" t="s">
        <v>63</v>
      </c>
      <c r="E35" s="10">
        <v>14100000</v>
      </c>
      <c r="F35" s="23"/>
      <c r="I35" s="2"/>
    </row>
    <row r="36" spans="1:9" x14ac:dyDescent="0.3">
      <c r="A36" s="7" t="s">
        <v>31</v>
      </c>
      <c r="B36" s="8">
        <v>42940</v>
      </c>
      <c r="C36" s="7" t="s">
        <v>6</v>
      </c>
      <c r="D36" s="9" t="s">
        <v>63</v>
      </c>
      <c r="E36" s="10">
        <v>10000000</v>
      </c>
      <c r="F36" s="23"/>
      <c r="I36" s="2"/>
    </row>
    <row r="37" spans="1:9" x14ac:dyDescent="0.3">
      <c r="A37" s="7" t="s">
        <v>71</v>
      </c>
      <c r="B37" s="8">
        <v>42950</v>
      </c>
      <c r="C37" s="7" t="s">
        <v>65</v>
      </c>
      <c r="D37" s="9" t="s">
        <v>66</v>
      </c>
      <c r="E37" s="10">
        <v>10559000</v>
      </c>
      <c r="F37" s="23"/>
      <c r="I37" s="2"/>
    </row>
    <row r="38" spans="1:9" x14ac:dyDescent="0.3">
      <c r="A38" s="7" t="s">
        <v>32</v>
      </c>
      <c r="B38" s="8">
        <v>42950</v>
      </c>
      <c r="C38" s="7" t="s">
        <v>6</v>
      </c>
      <c r="D38" s="9" t="s">
        <v>63</v>
      </c>
      <c r="E38" s="10">
        <v>20000000</v>
      </c>
      <c r="F38" s="23"/>
      <c r="I38" s="2"/>
    </row>
    <row r="39" spans="1:9" x14ac:dyDescent="0.3">
      <c r="A39" s="7" t="s">
        <v>73</v>
      </c>
      <c r="B39" s="8">
        <v>42950</v>
      </c>
      <c r="C39" s="9" t="s">
        <v>77</v>
      </c>
      <c r="D39" s="9" t="s">
        <v>74</v>
      </c>
      <c r="E39" s="10">
        <v>3258745.44</v>
      </c>
      <c r="F39" s="23"/>
      <c r="I39" s="2"/>
    </row>
    <row r="40" spans="1:9" x14ac:dyDescent="0.3">
      <c r="A40" s="7" t="s">
        <v>33</v>
      </c>
      <c r="B40" s="8">
        <v>42993</v>
      </c>
      <c r="C40" s="7" t="s">
        <v>6</v>
      </c>
      <c r="D40" s="9" t="s">
        <v>63</v>
      </c>
      <c r="E40" s="10">
        <v>7985943</v>
      </c>
      <c r="F40" s="24"/>
      <c r="I40" s="2"/>
    </row>
    <row r="41" spans="1:9" x14ac:dyDescent="0.3">
      <c r="A41" s="11" t="s">
        <v>34</v>
      </c>
      <c r="B41" s="12">
        <v>43074</v>
      </c>
      <c r="C41" s="11" t="s">
        <v>6</v>
      </c>
      <c r="D41" s="13" t="s">
        <v>63</v>
      </c>
      <c r="E41" s="14">
        <v>25100000</v>
      </c>
      <c r="F41" s="15">
        <f>SUM(E34:E41)</f>
        <v>106803688.44</v>
      </c>
      <c r="I41" s="2"/>
    </row>
    <row r="42" spans="1:9" x14ac:dyDescent="0.3">
      <c r="A42" s="18" t="s">
        <v>78</v>
      </c>
      <c r="B42" s="19">
        <v>42383</v>
      </c>
      <c r="C42" s="18" t="s">
        <v>77</v>
      </c>
      <c r="D42" s="20" t="s">
        <v>74</v>
      </c>
      <c r="E42" s="21">
        <v>1359000</v>
      </c>
      <c r="F42" s="25" t="s">
        <v>102</v>
      </c>
    </row>
    <row r="43" spans="1:9" x14ac:dyDescent="0.3">
      <c r="A43" s="7" t="s">
        <v>35</v>
      </c>
      <c r="B43" s="8">
        <v>42777</v>
      </c>
      <c r="C43" s="7" t="s">
        <v>6</v>
      </c>
      <c r="D43" s="9" t="s">
        <v>63</v>
      </c>
      <c r="E43" s="10">
        <v>7000000</v>
      </c>
      <c r="F43" s="26"/>
    </row>
    <row r="44" spans="1:9" x14ac:dyDescent="0.3">
      <c r="A44" s="7" t="s">
        <v>36</v>
      </c>
      <c r="B44" s="8">
        <v>42824</v>
      </c>
      <c r="C44" s="7" t="s">
        <v>6</v>
      </c>
      <c r="D44" s="9" t="s">
        <v>63</v>
      </c>
      <c r="E44" s="10">
        <v>10800000</v>
      </c>
      <c r="F44" s="26"/>
    </row>
    <row r="45" spans="1:9" x14ac:dyDescent="0.3">
      <c r="A45" s="7" t="s">
        <v>37</v>
      </c>
      <c r="B45" s="8">
        <v>42474</v>
      </c>
      <c r="C45" s="7" t="s">
        <v>6</v>
      </c>
      <c r="D45" s="9" t="s">
        <v>63</v>
      </c>
      <c r="E45" s="10">
        <v>1944000</v>
      </c>
      <c r="F45" s="26"/>
    </row>
    <row r="46" spans="1:9" x14ac:dyDescent="0.3">
      <c r="A46" s="7" t="s">
        <v>38</v>
      </c>
      <c r="B46" s="8">
        <v>42502</v>
      </c>
      <c r="C46" s="7" t="s">
        <v>6</v>
      </c>
      <c r="D46" s="9" t="s">
        <v>63</v>
      </c>
      <c r="E46" s="10">
        <v>1600000</v>
      </c>
      <c r="F46" s="27"/>
    </row>
    <row r="47" spans="1:9" x14ac:dyDescent="0.3">
      <c r="A47" s="7" t="s">
        <v>80</v>
      </c>
      <c r="B47" s="8">
        <v>42564</v>
      </c>
      <c r="C47" s="7" t="s">
        <v>65</v>
      </c>
      <c r="D47" s="9" t="s">
        <v>66</v>
      </c>
      <c r="E47" s="10">
        <v>10233000</v>
      </c>
      <c r="F47" s="28" t="s">
        <v>103</v>
      </c>
    </row>
    <row r="48" spans="1:9" x14ac:dyDescent="0.3">
      <c r="A48" s="7" t="s">
        <v>39</v>
      </c>
      <c r="B48" s="8">
        <v>42564</v>
      </c>
      <c r="C48" s="7" t="s">
        <v>6</v>
      </c>
      <c r="D48" s="9" t="s">
        <v>63</v>
      </c>
      <c r="E48" s="10">
        <v>1300000</v>
      </c>
      <c r="F48" s="29"/>
    </row>
    <row r="49" spans="1:6" x14ac:dyDescent="0.3">
      <c r="A49" s="7" t="s">
        <v>40</v>
      </c>
      <c r="B49" s="8">
        <v>42585</v>
      </c>
      <c r="C49" s="7" t="s">
        <v>6</v>
      </c>
      <c r="D49" s="9" t="s">
        <v>63</v>
      </c>
      <c r="E49" s="10">
        <v>5000000</v>
      </c>
      <c r="F49" s="29"/>
    </row>
    <row r="50" spans="1:6" x14ac:dyDescent="0.3">
      <c r="A50" s="7" t="s">
        <v>41</v>
      </c>
      <c r="B50" s="8">
        <v>42593</v>
      </c>
      <c r="C50" s="7" t="s">
        <v>6</v>
      </c>
      <c r="D50" s="9" t="s">
        <v>63</v>
      </c>
      <c r="E50" s="10">
        <v>10000000</v>
      </c>
      <c r="F50" s="29"/>
    </row>
    <row r="51" spans="1:6" x14ac:dyDescent="0.3">
      <c r="A51" s="7" t="s">
        <v>79</v>
      </c>
      <c r="B51" s="8">
        <v>42635</v>
      </c>
      <c r="C51" s="7" t="s">
        <v>77</v>
      </c>
      <c r="D51" s="9" t="s">
        <v>74</v>
      </c>
      <c r="E51" s="10">
        <v>2785271</v>
      </c>
      <c r="F51" s="29"/>
    </row>
    <row r="52" spans="1:6" x14ac:dyDescent="0.3">
      <c r="A52" s="7" t="s">
        <v>81</v>
      </c>
      <c r="B52" s="8">
        <v>42696</v>
      </c>
      <c r="C52" s="7" t="s">
        <v>6</v>
      </c>
      <c r="D52" s="9" t="s">
        <v>63</v>
      </c>
      <c r="E52" s="10">
        <v>9800000</v>
      </c>
      <c r="F52" s="30"/>
    </row>
    <row r="53" spans="1:6" x14ac:dyDescent="0.3">
      <c r="A53" s="11" t="s">
        <v>42</v>
      </c>
      <c r="B53" s="12">
        <v>42718</v>
      </c>
      <c r="C53" s="11" t="s">
        <v>6</v>
      </c>
      <c r="D53" s="13" t="s">
        <v>63</v>
      </c>
      <c r="E53" s="14">
        <v>5300000</v>
      </c>
      <c r="F53" s="15">
        <f>SUM(E42:E53)</f>
        <v>67121271</v>
      </c>
    </row>
    <row r="54" spans="1:6" x14ac:dyDescent="0.3">
      <c r="A54" s="18" t="s">
        <v>93</v>
      </c>
      <c r="B54" s="19">
        <v>42046</v>
      </c>
      <c r="C54" s="18" t="s">
        <v>77</v>
      </c>
      <c r="D54" s="20" t="s">
        <v>74</v>
      </c>
      <c r="E54" s="21">
        <v>9800000</v>
      </c>
      <c r="F54" s="25" t="s">
        <v>101</v>
      </c>
    </row>
    <row r="55" spans="1:6" x14ac:dyDescent="0.3">
      <c r="A55" s="7" t="s">
        <v>43</v>
      </c>
      <c r="B55" s="8">
        <v>42080</v>
      </c>
      <c r="C55" s="7" t="s">
        <v>6</v>
      </c>
      <c r="D55" s="9" t="s">
        <v>63</v>
      </c>
      <c r="E55" s="10">
        <v>14343000</v>
      </c>
      <c r="F55" s="26"/>
    </row>
    <row r="56" spans="1:6" x14ac:dyDescent="0.3">
      <c r="A56" s="7" t="s">
        <v>44</v>
      </c>
      <c r="B56" s="8">
        <v>42208</v>
      </c>
      <c r="C56" s="7" t="s">
        <v>6</v>
      </c>
      <c r="D56" s="9" t="s">
        <v>63</v>
      </c>
      <c r="E56" s="10">
        <v>47000000</v>
      </c>
      <c r="F56" s="26"/>
    </row>
    <row r="57" spans="1:6" x14ac:dyDescent="0.3">
      <c r="A57" s="7" t="s">
        <v>72</v>
      </c>
      <c r="B57" s="8">
        <v>42208</v>
      </c>
      <c r="C57" s="7" t="s">
        <v>65</v>
      </c>
      <c r="D57" s="9" t="s">
        <v>66</v>
      </c>
      <c r="E57" s="10">
        <v>13000000</v>
      </c>
      <c r="F57" s="26"/>
    </row>
    <row r="58" spans="1:6" x14ac:dyDescent="0.3">
      <c r="A58" s="7" t="s">
        <v>82</v>
      </c>
      <c r="B58" s="8">
        <v>42304</v>
      </c>
      <c r="C58" s="7" t="s">
        <v>77</v>
      </c>
      <c r="D58" s="9" t="s">
        <v>74</v>
      </c>
      <c r="E58" s="10">
        <v>3315000</v>
      </c>
      <c r="F58" s="26"/>
    </row>
    <row r="59" spans="1:6" x14ac:dyDescent="0.3">
      <c r="A59" s="7" t="s">
        <v>45</v>
      </c>
      <c r="B59" s="8">
        <v>42340</v>
      </c>
      <c r="C59" s="7" t="s">
        <v>6</v>
      </c>
      <c r="D59" s="9" t="s">
        <v>63</v>
      </c>
      <c r="E59" s="10">
        <v>20725000</v>
      </c>
      <c r="F59" s="27"/>
    </row>
    <row r="60" spans="1:6" x14ac:dyDescent="0.3">
      <c r="A60" s="11" t="s">
        <v>46</v>
      </c>
      <c r="B60" s="12">
        <v>42340</v>
      </c>
      <c r="C60" s="11" t="s">
        <v>6</v>
      </c>
      <c r="D60" s="13" t="s">
        <v>63</v>
      </c>
      <c r="E60" s="14">
        <v>10000000</v>
      </c>
      <c r="F60" s="15">
        <f>SUM(E54:E60)</f>
        <v>118183000</v>
      </c>
    </row>
    <row r="61" spans="1:6" x14ac:dyDescent="0.3">
      <c r="A61" s="7" t="s">
        <v>47</v>
      </c>
      <c r="B61" s="8">
        <v>41670</v>
      </c>
      <c r="C61" s="7" t="s">
        <v>6</v>
      </c>
      <c r="D61" s="9" t="s">
        <v>63</v>
      </c>
      <c r="E61" s="10">
        <v>83000000</v>
      </c>
      <c r="F61" s="22" t="s">
        <v>100</v>
      </c>
    </row>
    <row r="62" spans="1:6" x14ac:dyDescent="0.3">
      <c r="A62" s="7" t="s">
        <v>48</v>
      </c>
      <c r="B62" s="8">
        <v>41877</v>
      </c>
      <c r="C62" s="7" t="s">
        <v>6</v>
      </c>
      <c r="D62" s="9" t="s">
        <v>63</v>
      </c>
      <c r="E62" s="10">
        <v>17011000</v>
      </c>
      <c r="F62" s="23"/>
    </row>
    <row r="63" spans="1:6" x14ac:dyDescent="0.3">
      <c r="A63" s="7" t="s">
        <v>49</v>
      </c>
      <c r="B63" s="8">
        <v>41928</v>
      </c>
      <c r="C63" s="7" t="s">
        <v>6</v>
      </c>
      <c r="D63" s="9" t="s">
        <v>63</v>
      </c>
      <c r="E63" s="10">
        <v>89674000</v>
      </c>
      <c r="F63" s="24"/>
    </row>
    <row r="64" spans="1:6" x14ac:dyDescent="0.3">
      <c r="A64" s="11" t="s">
        <v>50</v>
      </c>
      <c r="B64" s="12">
        <v>41978</v>
      </c>
      <c r="C64" s="11" t="s">
        <v>6</v>
      </c>
      <c r="D64" s="13" t="s">
        <v>63</v>
      </c>
      <c r="E64" s="14">
        <v>14170000</v>
      </c>
      <c r="F64" s="15">
        <f>SUM(E61:E64)</f>
        <v>203855000</v>
      </c>
    </row>
    <row r="65" spans="1:6" ht="28.2" customHeight="1" x14ac:dyDescent="0.3">
      <c r="A65" s="18" t="s">
        <v>83</v>
      </c>
      <c r="B65" s="19">
        <v>41298</v>
      </c>
      <c r="C65" s="18" t="s">
        <v>77</v>
      </c>
      <c r="D65" s="20" t="s">
        <v>74</v>
      </c>
      <c r="E65" s="21">
        <v>3835000</v>
      </c>
      <c r="F65" s="21" t="s">
        <v>99</v>
      </c>
    </row>
    <row r="66" spans="1:6" x14ac:dyDescent="0.3">
      <c r="A66" s="11" t="s">
        <v>51</v>
      </c>
      <c r="B66" s="12">
        <v>41466</v>
      </c>
      <c r="C66" s="11" t="s">
        <v>6</v>
      </c>
      <c r="D66" s="13" t="s">
        <v>63</v>
      </c>
      <c r="E66" s="14">
        <v>100000000</v>
      </c>
      <c r="F66" s="14">
        <f>SUM(E65:E66)</f>
        <v>103835000</v>
      </c>
    </row>
    <row r="67" spans="1:6" x14ac:dyDescent="0.3">
      <c r="A67" s="7" t="s">
        <v>52</v>
      </c>
      <c r="B67" s="8">
        <v>44277</v>
      </c>
      <c r="C67" s="7" t="s">
        <v>6</v>
      </c>
      <c r="D67" s="9" t="s">
        <v>63</v>
      </c>
      <c r="E67" s="10">
        <v>42500000</v>
      </c>
      <c r="F67" s="22" t="s">
        <v>98</v>
      </c>
    </row>
    <row r="68" spans="1:6" x14ac:dyDescent="0.3">
      <c r="A68" s="18" t="s">
        <v>53</v>
      </c>
      <c r="B68" s="19">
        <v>41034</v>
      </c>
      <c r="C68" s="18" t="s">
        <v>6</v>
      </c>
      <c r="D68" s="20" t="s">
        <v>63</v>
      </c>
      <c r="E68" s="21">
        <v>9900000</v>
      </c>
      <c r="F68" s="23"/>
    </row>
    <row r="69" spans="1:6" x14ac:dyDescent="0.3">
      <c r="A69" s="18" t="s">
        <v>84</v>
      </c>
      <c r="B69" s="19">
        <v>41034</v>
      </c>
      <c r="C69" s="18" t="s">
        <v>77</v>
      </c>
      <c r="D69" s="20" t="s">
        <v>74</v>
      </c>
      <c r="E69" s="21">
        <v>6700000</v>
      </c>
      <c r="F69" s="24"/>
    </row>
    <row r="70" spans="1:6" x14ac:dyDescent="0.3">
      <c r="A70" s="11" t="s">
        <v>85</v>
      </c>
      <c r="B70" s="12">
        <v>41034</v>
      </c>
      <c r="C70" s="11" t="s">
        <v>86</v>
      </c>
      <c r="D70" s="13" t="s">
        <v>74</v>
      </c>
      <c r="E70" s="14">
        <v>1576843</v>
      </c>
      <c r="F70" s="15">
        <f>SUM(E67:E70)</f>
        <v>60676843</v>
      </c>
    </row>
    <row r="71" spans="1:6" ht="28.2" customHeight="1" x14ac:dyDescent="0.3">
      <c r="A71" s="18"/>
      <c r="B71" s="19"/>
      <c r="C71" s="18"/>
      <c r="D71" s="20"/>
      <c r="E71" s="21"/>
      <c r="F71" s="21" t="s">
        <v>96</v>
      </c>
    </row>
    <row r="72" spans="1:6" x14ac:dyDescent="0.3">
      <c r="A72" s="11" t="s">
        <v>54</v>
      </c>
      <c r="B72" s="12">
        <v>40584</v>
      </c>
      <c r="C72" s="11" t="s">
        <v>6</v>
      </c>
      <c r="D72" s="13" t="s">
        <v>63</v>
      </c>
      <c r="E72" s="14">
        <v>3800000</v>
      </c>
      <c r="F72" s="14">
        <v>3800000</v>
      </c>
    </row>
    <row r="73" spans="1:6" x14ac:dyDescent="0.3">
      <c r="A73" s="7" t="s">
        <v>94</v>
      </c>
      <c r="B73" s="8">
        <v>40192</v>
      </c>
      <c r="C73" s="7" t="s">
        <v>6</v>
      </c>
      <c r="D73" s="9" t="s">
        <v>63</v>
      </c>
      <c r="E73" s="10">
        <v>1288200</v>
      </c>
      <c r="F73" s="22" t="s">
        <v>97</v>
      </c>
    </row>
    <row r="74" spans="1:6" x14ac:dyDescent="0.3">
      <c r="A74" s="7" t="s">
        <v>87</v>
      </c>
      <c r="B74" s="8">
        <v>40192</v>
      </c>
      <c r="C74" s="7" t="s">
        <v>77</v>
      </c>
      <c r="D74" s="9" t="s">
        <v>74</v>
      </c>
      <c r="E74" s="10">
        <v>2164000</v>
      </c>
      <c r="F74" s="23"/>
    </row>
    <row r="75" spans="1:6" x14ac:dyDescent="0.3">
      <c r="A75" s="7" t="s">
        <v>55</v>
      </c>
      <c r="B75" s="8">
        <v>40283</v>
      </c>
      <c r="C75" s="7" t="s">
        <v>6</v>
      </c>
      <c r="D75" s="9" t="s">
        <v>63</v>
      </c>
      <c r="E75" s="10">
        <v>3000000</v>
      </c>
      <c r="F75" s="23"/>
    </row>
    <row r="76" spans="1:6" x14ac:dyDescent="0.3">
      <c r="A76" s="7" t="s">
        <v>88</v>
      </c>
      <c r="B76" s="8">
        <v>40283</v>
      </c>
      <c r="C76" s="7" t="s">
        <v>77</v>
      </c>
      <c r="D76" s="9" t="s">
        <v>74</v>
      </c>
      <c r="E76" s="10">
        <v>1677000</v>
      </c>
      <c r="F76" s="23"/>
    </row>
    <row r="77" spans="1:6" x14ac:dyDescent="0.3">
      <c r="A77" s="7" t="s">
        <v>56</v>
      </c>
      <c r="B77" s="8">
        <v>40360</v>
      </c>
      <c r="C77" s="7" t="s">
        <v>6</v>
      </c>
      <c r="D77" s="9" t="s">
        <v>63</v>
      </c>
      <c r="E77" s="10">
        <v>1000000</v>
      </c>
      <c r="F77" s="23"/>
    </row>
    <row r="78" spans="1:6" x14ac:dyDescent="0.3">
      <c r="A78" s="7" t="s">
        <v>95</v>
      </c>
      <c r="B78" s="8">
        <v>40374</v>
      </c>
      <c r="C78" s="7" t="s">
        <v>77</v>
      </c>
      <c r="D78" s="9" t="s">
        <v>74</v>
      </c>
      <c r="E78" s="10">
        <v>1791000</v>
      </c>
      <c r="F78" s="23"/>
    </row>
    <row r="79" spans="1:6" x14ac:dyDescent="0.3">
      <c r="A79" s="7" t="s">
        <v>89</v>
      </c>
      <c r="B79" s="8">
        <v>40449</v>
      </c>
      <c r="C79" s="7" t="s">
        <v>77</v>
      </c>
      <c r="D79" s="9" t="s">
        <v>74</v>
      </c>
      <c r="E79" s="10">
        <v>3500000</v>
      </c>
      <c r="F79" s="23"/>
    </row>
    <row r="80" spans="1:6" x14ac:dyDescent="0.3">
      <c r="A80" s="7" t="s">
        <v>57</v>
      </c>
      <c r="B80" s="8">
        <v>40396</v>
      </c>
      <c r="C80" s="7" t="s">
        <v>6</v>
      </c>
      <c r="D80" s="9" t="s">
        <v>63</v>
      </c>
      <c r="E80" s="10">
        <v>2100000</v>
      </c>
      <c r="F80" s="23"/>
    </row>
    <row r="81" spans="1:6" x14ac:dyDescent="0.3">
      <c r="A81" s="7" t="s">
        <v>58</v>
      </c>
      <c r="B81" s="8">
        <v>40450</v>
      </c>
      <c r="C81" s="7" t="s">
        <v>6</v>
      </c>
      <c r="D81" s="9" t="s">
        <v>63</v>
      </c>
      <c r="E81" s="10">
        <v>500000</v>
      </c>
      <c r="F81" s="23"/>
    </row>
    <row r="82" spans="1:6" x14ac:dyDescent="0.3">
      <c r="A82" s="7" t="s">
        <v>59</v>
      </c>
      <c r="B82" s="8">
        <v>40496</v>
      </c>
      <c r="C82" s="7" t="s">
        <v>6</v>
      </c>
      <c r="D82" s="9" t="s">
        <v>63</v>
      </c>
      <c r="E82" s="10">
        <v>3000000</v>
      </c>
      <c r="F82" s="24"/>
    </row>
    <row r="83" spans="1:6" x14ac:dyDescent="0.3">
      <c r="A83" s="11" t="s">
        <v>60</v>
      </c>
      <c r="B83" s="12">
        <v>40532</v>
      </c>
      <c r="C83" s="11" t="s">
        <v>6</v>
      </c>
      <c r="D83" s="13" t="s">
        <v>63</v>
      </c>
      <c r="E83" s="14">
        <v>3000000</v>
      </c>
      <c r="F83" s="15">
        <f>SUM(E73:E83)</f>
        <v>23020200</v>
      </c>
    </row>
    <row r="84" spans="1:6" x14ac:dyDescent="0.3">
      <c r="A84" s="1"/>
      <c r="B84" s="1"/>
      <c r="C84" s="1"/>
      <c r="D84" s="1"/>
      <c r="E84" s="2"/>
    </row>
    <row r="85" spans="1:6" ht="15" thickBot="1" x14ac:dyDescent="0.35">
      <c r="A85" s="1"/>
      <c r="B85" s="1"/>
      <c r="C85" s="1"/>
      <c r="D85" s="4" t="s">
        <v>62</v>
      </c>
      <c r="E85" s="16">
        <f>SUM(E4:E83)</f>
        <v>1579079002.4400001</v>
      </c>
      <c r="F85" s="17">
        <f>SUM(F4:F84)</f>
        <v>1579079002.4400001</v>
      </c>
    </row>
    <row r="86" spans="1:6" ht="15" thickTop="1" x14ac:dyDescent="0.3"/>
  </sheetData>
  <mergeCells count="13">
    <mergeCell ref="A1:F2"/>
    <mergeCell ref="F73:F82"/>
    <mergeCell ref="F67:F69"/>
    <mergeCell ref="F61:F63"/>
    <mergeCell ref="F54:F59"/>
    <mergeCell ref="F42:F46"/>
    <mergeCell ref="F47:F52"/>
    <mergeCell ref="F34:F40"/>
    <mergeCell ref="F30:F32"/>
    <mergeCell ref="F24:F28"/>
    <mergeCell ref="F18:F22"/>
    <mergeCell ref="F11:F16"/>
    <mergeCell ref="F4:F9"/>
  </mergeCells>
  <pageMargins left="0.25" right="0.25" top="0.75" bottom="0.75" header="0.3" footer="0.3"/>
  <pageSetup scale="9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Trustland</dc:creator>
  <cp:lastModifiedBy>Trustland</cp:lastModifiedBy>
  <cp:lastPrinted>2023-02-14T16:38:44Z</cp:lastPrinted>
  <dcterms:created xsi:type="dcterms:W3CDTF">2023-02-02T19:21:22Z</dcterms:created>
  <dcterms:modified xsi:type="dcterms:W3CDTF">2023-02-15T21:21:48Z</dcterms:modified>
</cp:coreProperties>
</file>